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upnik\Documents\karin rag\"/>
    </mc:Choice>
  </mc:AlternateContent>
  <xr:revisionPtr revIDLastSave="0" documentId="8_{9A289A2C-7EE9-45D2-947F-BB2BD4CF12A5}" xr6:coauthVersionLast="47" xr6:coauthVersionMax="47" xr10:uidLastSave="{00000000-0000-0000-0000-000000000000}"/>
  <bookViews>
    <workbookView xWindow="-105" yWindow="0" windowWidth="14610" windowHeight="15585" xr2:uid="{00000000-000D-0000-FFFF-FFFF00000000}"/>
  </bookViews>
  <sheets>
    <sheet name="Ocen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1" l="1"/>
  <c r="I15" i="1"/>
  <c r="I14" i="1"/>
  <c r="I13" i="1"/>
  <c r="I12" i="1"/>
  <c r="H15" i="1"/>
  <c r="H14" i="1"/>
  <c r="H13" i="1"/>
  <c r="H12" i="1"/>
  <c r="G15" i="1"/>
  <c r="G14" i="1"/>
  <c r="G13" i="1"/>
  <c r="G12" i="1"/>
  <c r="F15" i="1"/>
  <c r="F14" i="1"/>
  <c r="F13" i="1"/>
  <c r="F12" i="1"/>
  <c r="E15" i="1"/>
  <c r="E14" i="1"/>
  <c r="E13" i="1"/>
  <c r="E12" i="1"/>
  <c r="E11" i="1"/>
  <c r="H11" i="1"/>
  <c r="G11" i="1"/>
  <c r="F11" i="1"/>
  <c r="K9" i="1" a="1"/>
  <c r="K9" i="1" s="1"/>
  <c r="K8" i="1" a="1"/>
  <c r="K8" i="1" s="1"/>
  <c r="K7" i="1" a="1"/>
  <c r="K7" i="1" s="1"/>
  <c r="K5" i="1" a="1"/>
  <c r="K5" i="1" s="1"/>
  <c r="K6" i="1" a="1"/>
  <c r="K6" i="1"/>
  <c r="K4" i="1" a="1"/>
  <c r="K4" i="1"/>
  <c r="K3" i="1" a="1"/>
  <c r="K3" i="1"/>
  <c r="J8" i="1"/>
  <c r="J7" i="1"/>
  <c r="J6" i="1"/>
  <c r="J5" i="1"/>
  <c r="J3" i="1"/>
  <c r="J4" i="1"/>
  <c r="J9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<sst xmlns="http://schemas.openxmlformats.org/spreadsheetml/2006/main" count="28" uniqueCount="28">
  <si>
    <t>Ime</t>
  </si>
  <si>
    <t>Priimek</t>
  </si>
  <si>
    <t>mat</t>
  </si>
  <si>
    <t>sjk</t>
  </si>
  <si>
    <t>ang</t>
  </si>
  <si>
    <t>nem</t>
  </si>
  <si>
    <t>fiz</t>
  </si>
  <si>
    <t>uspeh</t>
  </si>
  <si>
    <t>Andrej</t>
  </si>
  <si>
    <t>Majerle</t>
  </si>
  <si>
    <t>Edvard</t>
  </si>
  <si>
    <t>Češarek</t>
  </si>
  <si>
    <t>Gregor</t>
  </si>
  <si>
    <t>Jerneja</t>
  </si>
  <si>
    <t>Božič</t>
  </si>
  <si>
    <t>Hribar</t>
  </si>
  <si>
    <t>Nataša</t>
  </si>
  <si>
    <t>Kovačič</t>
  </si>
  <si>
    <t>Petra</t>
  </si>
  <si>
    <t>Andoljšek</t>
  </si>
  <si>
    <t>Tadeja</t>
  </si>
  <si>
    <t>Lovšin</t>
  </si>
  <si>
    <t>Skupaj</t>
  </si>
  <si>
    <t>nezadostno</t>
  </si>
  <si>
    <t>zadostno</t>
  </si>
  <si>
    <t>dobro</t>
  </si>
  <si>
    <t>prav dobro</t>
  </si>
  <si>
    <t>odlično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</si>
</sst>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4" xfId="0" applyFont="1" applyBorder="1" applyAlignment="1">
      <alignment horizontal="center"/>
    </xf>
    <xf numFmtId="0" fontId="0" fillId="0" borderId="5" xfId="0" applyBorder="1"/>
    <xf numFmtId="0" fontId="0" fillId="0" borderId="0" xfId="0" applyBorder="1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left"/>
    </xf>
    <xf numFmtId="0" fontId="0" fillId="0" borderId="9" xfId="0" applyBorder="1"/>
    <xf numFmtId="0" fontId="1" fillId="0" borderId="10" xfId="0" applyFont="1" applyBorder="1"/>
    <xf numFmtId="0" fontId="1" fillId="0" borderId="11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4" xfId="0" applyBorder="1"/>
    <xf numFmtId="0" fontId="0" fillId="0" borderId="19" xfId="0" applyBorder="1"/>
    <xf numFmtId="0" fontId="0" fillId="0" borderId="20" xfId="0" applyBorder="1" applyAlignment="1">
      <alignment horizontal="center" vertical="center" textRotation="90"/>
    </xf>
    <xf numFmtId="0" fontId="0" fillId="0" borderId="21" xfId="0" applyBorder="1" applyAlignment="1">
      <alignment horizontal="center" vertical="center" textRotation="90"/>
    </xf>
    <xf numFmtId="0" fontId="0" fillId="0" borderId="22" xfId="0" applyBorder="1" applyAlignment="1">
      <alignment horizontal="center" vertical="center" textRotation="90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</cellXfs>
  <cellStyles count="1">
    <cellStyle name="Navad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5"/>
  <sheetViews>
    <sheetView tabSelected="1" workbookViewId="0">
      <selection activeCell="L22" sqref="L22"/>
    </sheetView>
  </sheetViews>
  <sheetFormatPr defaultRowHeight="15" x14ac:dyDescent="0.25"/>
  <cols>
    <col min="3" max="3" width="11.28515625" bestFit="1" customWidth="1"/>
    <col min="4" max="4" width="4.140625" customWidth="1"/>
    <col min="11" max="11" width="11.28515625" bestFit="1" customWidth="1"/>
  </cols>
  <sheetData>
    <row r="1" spans="2:11" ht="15.75" thickBot="1" x14ac:dyDescent="0.3"/>
    <row r="2" spans="2:11" ht="15.75" thickBot="1" x14ac:dyDescent="0.3">
      <c r="B2" s="10" t="s">
        <v>0</v>
      </c>
      <c r="C2" s="11" t="s">
        <v>1</v>
      </c>
      <c r="D2" s="11"/>
      <c r="E2" s="14" t="s">
        <v>2</v>
      </c>
      <c r="F2" s="12" t="s">
        <v>3</v>
      </c>
      <c r="G2" s="12" t="s">
        <v>4</v>
      </c>
      <c r="H2" s="12" t="s">
        <v>5</v>
      </c>
      <c r="I2" s="15" t="s">
        <v>6</v>
      </c>
      <c r="J2" s="13" t="s">
        <v>7</v>
      </c>
      <c r="K2" s="3"/>
    </row>
    <row r="3" spans="2:11" x14ac:dyDescent="0.25">
      <c r="B3" s="4" t="s">
        <v>18</v>
      </c>
      <c r="C3" s="5" t="s">
        <v>19</v>
      </c>
      <c r="D3" s="5"/>
      <c r="E3" s="16">
        <v>5</v>
      </c>
      <c r="F3" s="17">
        <v>5</v>
      </c>
      <c r="G3" s="17">
        <v>5</v>
      </c>
      <c r="H3" s="17">
        <v>5</v>
      </c>
      <c r="I3" s="18">
        <v>4</v>
      </c>
      <c r="J3" s="17">
        <f>AVERAGE(D3:H3)</f>
        <v>5</v>
      </c>
      <c r="K3" s="23" t="str" cm="1">
        <f t="array" ref="K3">INDEX(C11:C15,J3)</f>
        <v>odlično</v>
      </c>
    </row>
    <row r="4" spans="2:11" x14ac:dyDescent="0.25">
      <c r="B4" s="4" t="s">
        <v>13</v>
      </c>
      <c r="C4" s="5" t="s">
        <v>14</v>
      </c>
      <c r="D4" s="5"/>
      <c r="E4" s="16">
        <v>2</v>
      </c>
      <c r="F4" s="17">
        <v>4</v>
      </c>
      <c r="G4" s="17">
        <v>3</v>
      </c>
      <c r="H4" s="17">
        <v>3</v>
      </c>
      <c r="I4" s="18">
        <v>1</v>
      </c>
      <c r="J4" s="17">
        <f>MIN(E4:I4)</f>
        <v>1</v>
      </c>
      <c r="K4" s="6" t="str" cm="1">
        <f t="array" ref="K4">INDEX(C11:C15,J4)</f>
        <v>nezadostno</v>
      </c>
    </row>
    <row r="5" spans="2:11" x14ac:dyDescent="0.25">
      <c r="B5" s="4" t="s">
        <v>10</v>
      </c>
      <c r="C5" s="5" t="s">
        <v>11</v>
      </c>
      <c r="D5" s="5"/>
      <c r="E5" s="16">
        <v>4</v>
      </c>
      <c r="F5" s="17">
        <v>4</v>
      </c>
      <c r="G5" s="17">
        <v>5</v>
      </c>
      <c r="H5" s="17">
        <v>4</v>
      </c>
      <c r="I5" s="18">
        <v>5</v>
      </c>
      <c r="J5" s="22">
        <f>AVERAGE(D5:I5)</f>
        <v>4.4000000000000004</v>
      </c>
      <c r="K5" s="6" t="str" cm="1">
        <f t="array" ref="K5">INDEX(C11:C15,J5)</f>
        <v>prav dobro</v>
      </c>
    </row>
    <row r="6" spans="2:11" x14ac:dyDescent="0.25">
      <c r="B6" s="4" t="s">
        <v>12</v>
      </c>
      <c r="C6" s="5" t="s">
        <v>15</v>
      </c>
      <c r="D6" s="5"/>
      <c r="E6" s="16">
        <v>3</v>
      </c>
      <c r="F6" s="17">
        <v>4</v>
      </c>
      <c r="G6" s="17">
        <v>3</v>
      </c>
      <c r="H6" s="17">
        <v>4</v>
      </c>
      <c r="I6" s="18">
        <v>4</v>
      </c>
      <c r="J6" s="22">
        <f>AVERAGE(E6:I6)</f>
        <v>3.6</v>
      </c>
      <c r="K6" s="6" t="str" cm="1">
        <f t="array" ref="K6">INDEX(C11:C15,J6)</f>
        <v>dobro</v>
      </c>
    </row>
    <row r="7" spans="2:11" x14ac:dyDescent="0.25">
      <c r="B7" s="4" t="s">
        <v>16</v>
      </c>
      <c r="C7" s="5" t="s">
        <v>17</v>
      </c>
      <c r="D7" s="5"/>
      <c r="E7" s="16">
        <v>2</v>
      </c>
      <c r="F7" s="17">
        <v>2</v>
      </c>
      <c r="G7" s="17">
        <v>3</v>
      </c>
      <c r="H7" s="17">
        <v>2</v>
      </c>
      <c r="I7" s="18">
        <v>2</v>
      </c>
      <c r="J7" s="22">
        <f>AVERAGE(E7:I7)</f>
        <v>2.2000000000000002</v>
      </c>
      <c r="K7" s="6" t="str" cm="1">
        <f t="array" ref="K7">INDEX(C11:C15,J7)</f>
        <v>zadostno</v>
      </c>
    </row>
    <row r="8" spans="2:11" x14ac:dyDescent="0.25">
      <c r="B8" s="4" t="s">
        <v>20</v>
      </c>
      <c r="C8" s="5" t="s">
        <v>21</v>
      </c>
      <c r="D8" s="5"/>
      <c r="E8" s="16">
        <v>3</v>
      </c>
      <c r="F8" s="17">
        <v>4</v>
      </c>
      <c r="G8" s="17">
        <v>3</v>
      </c>
      <c r="H8" s="17">
        <v>4</v>
      </c>
      <c r="I8" s="18">
        <v>3</v>
      </c>
      <c r="J8" s="22">
        <f>AVERAGE(E8:I8)</f>
        <v>3.4</v>
      </c>
      <c r="K8" s="6" t="str" cm="1">
        <f t="array" ref="K8">INDEX(C11:C15,J8)</f>
        <v>dobro</v>
      </c>
    </row>
    <row r="9" spans="2:11" ht="15.75" thickBot="1" x14ac:dyDescent="0.3">
      <c r="B9" s="7" t="s">
        <v>8</v>
      </c>
      <c r="C9" s="8" t="s">
        <v>9</v>
      </c>
      <c r="D9" s="8"/>
      <c r="E9" s="19">
        <v>1</v>
      </c>
      <c r="F9" s="20">
        <v>3</v>
      </c>
      <c r="G9" s="20">
        <v>4</v>
      </c>
      <c r="H9" s="20">
        <v>3</v>
      </c>
      <c r="I9" s="21">
        <v>2</v>
      </c>
      <c r="J9" s="19">
        <f>MIN(E9:I9)</f>
        <v>1</v>
      </c>
      <c r="K9" s="9" t="str" cm="1">
        <f t="array" ref="K9">INDEX(C11:C15,J9)</f>
        <v>nezadostno</v>
      </c>
    </row>
    <row r="10" spans="2:11" ht="15.75" thickBot="1" x14ac:dyDescent="0.3"/>
    <row r="11" spans="2:11" x14ac:dyDescent="0.25">
      <c r="B11" s="25" t="s">
        <v>22</v>
      </c>
      <c r="C11" s="24" t="s">
        <v>23</v>
      </c>
      <c r="D11" s="28">
        <v>1</v>
      </c>
      <c r="E11" s="29">
        <f>COUNTIF(E3:E9,D11)</f>
        <v>1</v>
      </c>
      <c r="F11" s="28">
        <f>COUNTIF(F3:F9,D11)</f>
        <v>0</v>
      </c>
      <c r="G11" s="28">
        <f>COUNTIF(G3:G9,D11)</f>
        <v>0</v>
      </c>
      <c r="H11" s="28">
        <f>COUNTIF(H3:H9,D11)</f>
        <v>0</v>
      </c>
      <c r="I11" s="34">
        <f>COUNTIF(I3:I9,D11)</f>
        <v>1</v>
      </c>
      <c r="J11" s="35"/>
    </row>
    <row r="12" spans="2:11" x14ac:dyDescent="0.25">
      <c r="B12" s="26"/>
      <c r="C12" s="1" t="s">
        <v>24</v>
      </c>
      <c r="D12" s="30">
        <v>2</v>
      </c>
      <c r="E12" s="31">
        <f>COUNTIF(E3:E9,D12)</f>
        <v>2</v>
      </c>
      <c r="F12" s="30">
        <f>COUNTIF(F3:F9,D12)</f>
        <v>1</v>
      </c>
      <c r="G12" s="30">
        <f>COUNTIF(G3:G9,D12)</f>
        <v>0</v>
      </c>
      <c r="H12" s="30">
        <f>COUNTIF(H3:H9,D12)</f>
        <v>1</v>
      </c>
      <c r="I12" s="30">
        <f>COUNTIF(I3:I9,D12)</f>
        <v>2</v>
      </c>
      <c r="J12" s="36"/>
    </row>
    <row r="13" spans="2:11" x14ac:dyDescent="0.25">
      <c r="B13" s="26"/>
      <c r="C13" s="1" t="s">
        <v>25</v>
      </c>
      <c r="D13" s="30">
        <v>3</v>
      </c>
      <c r="E13" s="31">
        <f>COUNTIF(E3:E9,D13)</f>
        <v>2</v>
      </c>
      <c r="F13" s="30">
        <f>COUNTIF(F3:F9,D13)</f>
        <v>1</v>
      </c>
      <c r="G13" s="30">
        <f>COUNTIF(G3:G9,D13)</f>
        <v>4</v>
      </c>
      <c r="H13" s="30">
        <f>COUNTIF(H3:H9,D13)</f>
        <v>2</v>
      </c>
      <c r="I13" s="30">
        <f>COUNTIF(I3:I9,D13)</f>
        <v>1</v>
      </c>
      <c r="J13" s="36"/>
    </row>
    <row r="14" spans="2:11" x14ac:dyDescent="0.25">
      <c r="B14" s="26"/>
      <c r="C14" s="1" t="s">
        <v>26</v>
      </c>
      <c r="D14" s="30">
        <v>4</v>
      </c>
      <c r="E14" s="31">
        <f>COUNTIF(E3:E9,D14)</f>
        <v>1</v>
      </c>
      <c r="F14" s="30">
        <f>COUNTIF(F3:F9,D14)</f>
        <v>4</v>
      </c>
      <c r="G14" s="30">
        <f>COUNTIF(G3:G9,D14)</f>
        <v>1</v>
      </c>
      <c r="H14" s="30">
        <f>COUNTIF(H3:H9,D14)</f>
        <v>3</v>
      </c>
      <c r="I14" s="30">
        <f>COUNTIF(I3:I9,D14)</f>
        <v>2</v>
      </c>
      <c r="J14" s="36"/>
    </row>
    <row r="15" spans="2:11" ht="15.75" thickBot="1" x14ac:dyDescent="0.3">
      <c r="B15" s="27"/>
      <c r="C15" s="2" t="s">
        <v>27</v>
      </c>
      <c r="D15" s="32">
        <v>5</v>
      </c>
      <c r="E15" s="33">
        <f>COUNTIF(E3:E9,D15)</f>
        <v>1</v>
      </c>
      <c r="F15" s="32">
        <f>COUNTIF(F3:F9,D15)</f>
        <v>1</v>
      </c>
      <c r="G15" s="32">
        <f>COUNTIF(G3:G9,D15)</f>
        <v>2</v>
      </c>
      <c r="H15" s="32">
        <f>COUNTIF(H3:H9,D15)</f>
        <v>1</v>
      </c>
      <c r="I15" s="32">
        <f>COUNTIF(I3:I9,D15)</f>
        <v>1</v>
      </c>
      <c r="J15" s="37"/>
    </row>
  </sheetData>
  <sortState xmlns:xlrd2="http://schemas.microsoft.com/office/spreadsheetml/2017/richdata2" ref="B3:I9">
    <sortCondition ref="C3:C9"/>
  </sortState>
  <mergeCells count="10">
    <mergeCell ref="C8:D8"/>
    <mergeCell ref="C9:D9"/>
    <mergeCell ref="J2:K2"/>
    <mergeCell ref="B11:B15"/>
    <mergeCell ref="C2:D2"/>
    <mergeCell ref="C3:D3"/>
    <mergeCell ref="C4:D4"/>
    <mergeCell ref="C5:D5"/>
    <mergeCell ref="C6:D6"/>
    <mergeCell ref="C7:D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Ocene</vt:lpstr>
    </vt:vector>
  </TitlesOfParts>
  <Company>FMF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Matjaž Zaveršnik</dc:creator>
  <cp:lastModifiedBy>Rupnik</cp:lastModifiedBy>
  <dcterms:created xsi:type="dcterms:W3CDTF">2007-10-22T06:44:11Z</dcterms:created>
  <dcterms:modified xsi:type="dcterms:W3CDTF">2026-01-31T10:59:30Z</dcterms:modified>
</cp:coreProperties>
</file>